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07"/>
  <workbookPr/>
  <mc:AlternateContent xmlns:mc="http://schemas.openxmlformats.org/markup-compatibility/2006">
    <mc:Choice Requires="x15">
      <x15ac:absPath xmlns:x15ac="http://schemas.microsoft.com/office/spreadsheetml/2010/11/ac" url="C:\Users\io\Documents\librifiniti\MAIALE2019\MONDADORI\MOD5\files\"/>
    </mc:Choice>
  </mc:AlternateContent>
  <xr:revisionPtr revIDLastSave="5" documentId="11_940ADB280D06B4A067379AA046F9548A8851D67A" xr6:coauthVersionLast="47" xr6:coauthVersionMax="47" xr10:uidLastSave="{F03B5857-2BAF-4FF0-B5EC-3C9168FFF437}"/>
  <bookViews>
    <workbookView xWindow="0" yWindow="90" windowWidth="12390" windowHeight="8700" xr2:uid="{00000000-000D-0000-FFFF-FFFF00000000}"/>
  </bookViews>
  <sheets>
    <sheet name="Conto" sheetId="1" r:id="rId1"/>
    <sheet name="Prezzi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</calcChain>
</file>

<file path=xl/sharedStrings.xml><?xml version="1.0" encoding="utf-8"?>
<sst xmlns="http://schemas.openxmlformats.org/spreadsheetml/2006/main" count="97" uniqueCount="59">
  <si>
    <t>N°coperti</t>
  </si>
  <si>
    <t>Sconto primi</t>
  </si>
  <si>
    <t>Sconto pizza</t>
  </si>
  <si>
    <t>Sconto bevande</t>
  </si>
  <si>
    <t>Ristorante McBurger</t>
  </si>
  <si>
    <t>Ordinazione</t>
  </si>
  <si>
    <t>Prezzo listino</t>
  </si>
  <si>
    <t>Categoria</t>
  </si>
  <si>
    <t>Quantità</t>
  </si>
  <si>
    <t>Importo</t>
  </si>
  <si>
    <t>Sconto parziale</t>
  </si>
  <si>
    <t>Totale Ordinazione</t>
  </si>
  <si>
    <t>Birra alla spina piccola</t>
  </si>
  <si>
    <t>Birra alla spina media</t>
  </si>
  <si>
    <t>Bistecca</t>
  </si>
  <si>
    <t>Boscaiola</t>
  </si>
  <si>
    <t>Carbonara</t>
  </si>
  <si>
    <t>CocaCola</t>
  </si>
  <si>
    <t>Aranciata</t>
  </si>
  <si>
    <t>Verdurosa</t>
  </si>
  <si>
    <t>Contadina</t>
  </si>
  <si>
    <t>Patatine</t>
  </si>
  <si>
    <t>Matriciana</t>
  </si>
  <si>
    <t>Tartufo</t>
  </si>
  <si>
    <t>TOTALI</t>
  </si>
  <si>
    <t>Coperto</t>
  </si>
  <si>
    <t>Totale ordinazioni</t>
  </si>
  <si>
    <t>Sconto pizze</t>
  </si>
  <si>
    <t>Q.tà Pizze</t>
  </si>
  <si>
    <t>Q.tà Bevande</t>
  </si>
  <si>
    <t>Q.tà Primi</t>
  </si>
  <si>
    <t>Netto a pagare</t>
  </si>
  <si>
    <t>Nome Piatto</t>
  </si>
  <si>
    <t>Prezzo Listino</t>
  </si>
  <si>
    <t>4 stagioni</t>
  </si>
  <si>
    <t>PIZZA</t>
  </si>
  <si>
    <t>Acqua tonica</t>
  </si>
  <si>
    <t>BEVANDA</t>
  </si>
  <si>
    <t>Aranciata amara</t>
  </si>
  <si>
    <t>Birra alla spina grande</t>
  </si>
  <si>
    <t>SECONDO</t>
  </si>
  <si>
    <t>Burger King</t>
  </si>
  <si>
    <t>PANINO</t>
  </si>
  <si>
    <t>PRIMO</t>
  </si>
  <si>
    <t>Chees burger</t>
  </si>
  <si>
    <t>Chicken Burger</t>
  </si>
  <si>
    <t>Cotoletta milanese</t>
  </si>
  <si>
    <t>Dippers</t>
  </si>
  <si>
    <t>CONTORNO</t>
  </si>
  <si>
    <t>Margherita</t>
  </si>
  <si>
    <t>Ragu</t>
  </si>
  <si>
    <t>DOLCE</t>
  </si>
  <si>
    <t>Vino bianco spina 0,5l</t>
  </si>
  <si>
    <t>Vino in bottiglia 0,75</t>
  </si>
  <si>
    <t>Vino rosso spina 0,5l</t>
  </si>
  <si>
    <t>Prezzo</t>
  </si>
  <si>
    <t>Totale</t>
  </si>
  <si>
    <t>Prezzo minimo</t>
  </si>
  <si>
    <t>Prezzo massimo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</si>
</sst>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[$€-410]\ * #,##0.00_-;\-[$€-410]\ * #,##0.00_-;_-[$€-410]\ * &quot;-&quot;??_-;_-@_-"/>
    <numFmt numFmtId="166" formatCode="#,##0_ ;\-#,##0\ "/>
  </numFmts>
  <fonts count="4">
    <font>
      <sz val="10"/>
      <name val="Arial"/>
    </font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5" fontId="2" fillId="0" borderId="0" xfId="1" applyNumberFormat="1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165" fontId="2" fillId="0" borderId="1" xfId="1" applyNumberFormat="1" applyFont="1" applyBorder="1"/>
    <xf numFmtId="166" fontId="2" fillId="0" borderId="1" xfId="1" applyNumberFormat="1" applyFont="1" applyBorder="1"/>
    <xf numFmtId="0" fontId="2" fillId="0" borderId="1" xfId="0" applyFont="1" applyBorder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236074270557029"/>
          <c:y val="4.32693323442484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058355437665782"/>
          <c:y val="0.40384710187965245"/>
          <c:w val="0.47480106100795755"/>
          <c:h val="0.34134695516018243"/>
        </c:manualLayout>
      </c:layout>
      <c:pie3DChart>
        <c:varyColors val="1"/>
        <c:ser>
          <c:idx val="0"/>
          <c:order val="0"/>
          <c:tx>
            <c:strRef>
              <c:f>Conto!$D$5</c:f>
              <c:strCache>
                <c:ptCount val="1"/>
                <c:pt idx="0">
                  <c:v>Quantità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02-4AB8-BC1A-57C5E8F4522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02-4AB8-BC1A-57C5E8F4522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002-4AB8-BC1A-57C5E8F4522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002-4AB8-BC1A-57C5E8F4522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002-4AB8-BC1A-57C5E8F4522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002-4AB8-BC1A-57C5E8F4522D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002-4AB8-BC1A-57C5E8F4522D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002-4AB8-BC1A-57C5E8F4522D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002-4AB8-BC1A-57C5E8F4522D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002-4AB8-BC1A-57C5E8F4522D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2002-4AB8-BC1A-57C5E8F452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Conto!$A$6:$A$17</c:f>
              <c:strCache>
                <c:ptCount val="12"/>
                <c:pt idx="0">
                  <c:v>Birra alla spina piccola</c:v>
                </c:pt>
                <c:pt idx="1">
                  <c:v>Birra alla spina media</c:v>
                </c:pt>
                <c:pt idx="2">
                  <c:v>Bistecca</c:v>
                </c:pt>
                <c:pt idx="3">
                  <c:v>Boscaiola</c:v>
                </c:pt>
                <c:pt idx="4">
                  <c:v>Carbonara</c:v>
                </c:pt>
                <c:pt idx="5">
                  <c:v>CocaCola</c:v>
                </c:pt>
                <c:pt idx="6">
                  <c:v>Aranciata</c:v>
                </c:pt>
                <c:pt idx="7">
                  <c:v>Verdurosa</c:v>
                </c:pt>
                <c:pt idx="8">
                  <c:v>Contadina</c:v>
                </c:pt>
                <c:pt idx="9">
                  <c:v>Patatine</c:v>
                </c:pt>
                <c:pt idx="10">
                  <c:v>Matriciana</c:v>
                </c:pt>
                <c:pt idx="11">
                  <c:v>Tartufo</c:v>
                </c:pt>
              </c:strCache>
            </c:strRef>
          </c:cat>
          <c:val>
            <c:numRef>
              <c:f>Conto!$D$6:$D$17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02-4AB8-BC1A-57C5E8F452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535809018567645"/>
          <c:y val="2.4038517969026934E-2"/>
          <c:w val="0.23342175066312998"/>
          <c:h val="0.961540718761077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50</xdr:row>
      <xdr:rowOff>0</xdr:rowOff>
    </xdr:from>
    <xdr:to>
      <xdr:col>4</xdr:col>
      <xdr:colOff>314325</xdr:colOff>
      <xdr:row>62</xdr:row>
      <xdr:rowOff>38100</xdr:rowOff>
    </xdr:to>
    <xdr:graphicFrame macro="">
      <xdr:nvGraphicFramePr>
        <xdr:cNvPr id="1030" name="Grafico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Normal="100" workbookViewId="0">
      <selection activeCell="F11" sqref="F11"/>
    </sheetView>
  </sheetViews>
  <sheetFormatPr defaultRowHeight="12.75"/>
  <cols>
    <col min="1" max="1" width="21.140625" customWidth="1"/>
    <col min="2" max="2" width="16.85546875" customWidth="1"/>
    <col min="3" max="3" width="12.42578125" customWidth="1"/>
    <col min="4" max="4" width="10.42578125" customWidth="1"/>
    <col min="5" max="7" width="16.85546875" customWidth="1"/>
  </cols>
  <sheetData>
    <row r="1" spans="1:7">
      <c r="A1" t="s">
        <v>0</v>
      </c>
      <c r="B1">
        <v>11</v>
      </c>
      <c r="C1" t="s">
        <v>1</v>
      </c>
      <c r="E1">
        <v>0</v>
      </c>
    </row>
    <row r="2" spans="1:7">
      <c r="A2" t="s">
        <v>2</v>
      </c>
      <c r="B2">
        <v>0.1</v>
      </c>
      <c r="C2" t="s">
        <v>3</v>
      </c>
      <c r="E2">
        <v>0</v>
      </c>
    </row>
    <row r="4" spans="1:7">
      <c r="A4" t="s">
        <v>4</v>
      </c>
    </row>
    <row r="5" spans="1:7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</row>
    <row r="6" spans="1:7">
      <c r="A6" t="s">
        <v>12</v>
      </c>
      <c r="B6">
        <f>VLOOKUP(A6,Prezzi!$A$2:$C$27,2)</f>
        <v>5</v>
      </c>
      <c r="C6" t="str">
        <f>VLOOKUP(A6,Prezzi!$A$2:$C$27,3)</f>
        <v>BEVANDA</v>
      </c>
      <c r="D6">
        <v>2</v>
      </c>
    </row>
    <row r="7" spans="1:7">
      <c r="A7" t="s">
        <v>13</v>
      </c>
      <c r="B7">
        <f>VLOOKUP(A7,Prezzi!$A$2:$C$27,2)</f>
        <v>7</v>
      </c>
      <c r="C7" t="str">
        <f>VLOOKUP(A7,Prezzi!$A$2:$C$27,3)</f>
        <v>BEVANDA</v>
      </c>
      <c r="D7">
        <v>3</v>
      </c>
    </row>
    <row r="8" spans="1:7">
      <c r="A8" t="s">
        <v>14</v>
      </c>
      <c r="B8">
        <f>VLOOKUP(A8,Prezzi!$A$2:$C$27,2)</f>
        <v>12.5</v>
      </c>
      <c r="C8" t="str">
        <f>VLOOKUP(A8,Prezzi!$A$2:$C$27,3)</f>
        <v>SECONDO</v>
      </c>
      <c r="D8">
        <v>1</v>
      </c>
    </row>
    <row r="9" spans="1:7">
      <c r="A9" t="s">
        <v>15</v>
      </c>
      <c r="B9">
        <f>VLOOKUP(A9,Prezzi!$A$2:$C$27,2)</f>
        <v>7.5</v>
      </c>
      <c r="C9" t="str">
        <f>VLOOKUP(A9,Prezzi!$A$2:$C$27,3)</f>
        <v>PIZZA</v>
      </c>
      <c r="D9">
        <v>2</v>
      </c>
    </row>
    <row r="10" spans="1:7">
      <c r="A10" t="s">
        <v>16</v>
      </c>
      <c r="B10">
        <f>VLOOKUP(A10,Prezzi!$A$2:$C$27,2)</f>
        <v>7.5</v>
      </c>
      <c r="C10" t="str">
        <f>VLOOKUP(A10,Prezzi!$A$2:$C$27,3)</f>
        <v>PRIMO</v>
      </c>
      <c r="D10">
        <v>3</v>
      </c>
    </row>
    <row r="11" spans="1:7">
      <c r="A11" t="s">
        <v>17</v>
      </c>
      <c r="B11">
        <f>VLOOKUP(A11,Prezzi!$A$2:$C$27,2)</f>
        <v>3.5</v>
      </c>
      <c r="C11" t="str">
        <f>VLOOKUP(A11,Prezzi!$A$2:$C$27,3)</f>
        <v>BEVANDA</v>
      </c>
      <c r="D11">
        <v>5</v>
      </c>
    </row>
    <row r="12" spans="1:7">
      <c r="A12" t="s">
        <v>18</v>
      </c>
      <c r="B12">
        <f>VLOOKUP(A12,Prezzi!$A$2:$C$27,2)</f>
        <v>3.5</v>
      </c>
      <c r="C12" t="str">
        <f>VLOOKUP(A12,Prezzi!$A$2:$C$27,3)</f>
        <v>BEVANDA</v>
      </c>
      <c r="D12">
        <v>2</v>
      </c>
    </row>
    <row r="13" spans="1:7">
      <c r="A13" t="s">
        <v>19</v>
      </c>
      <c r="B13">
        <f>VLOOKUP(A13,Prezzi!$A$2:$C$27,2)</f>
        <v>4.5</v>
      </c>
      <c r="C13" t="str">
        <f>VLOOKUP(A13,Prezzi!$A$2:$C$27,3)</f>
        <v>PIZZA</v>
      </c>
      <c r="D13">
        <v>1</v>
      </c>
    </row>
    <row r="14" spans="1:7">
      <c r="A14" t="s">
        <v>20</v>
      </c>
      <c r="B14">
        <f>VLOOKUP(A14,Prezzi!$A$2:$C$27,2)</f>
        <v>6</v>
      </c>
      <c r="C14" t="str">
        <f>VLOOKUP(A14,Prezzi!$A$2:$C$27,3)</f>
        <v>PIZZA</v>
      </c>
      <c r="D14">
        <v>1</v>
      </c>
    </row>
    <row r="15" spans="1:7">
      <c r="A15" t="s">
        <v>21</v>
      </c>
      <c r="B15">
        <f>VLOOKUP(A15,Prezzi!$A$2:$C$27,2)</f>
        <v>3.5</v>
      </c>
      <c r="C15" t="str">
        <f>VLOOKUP(A15,Prezzi!$A$2:$C$27,3)</f>
        <v>CONTORNO</v>
      </c>
      <c r="D15">
        <v>3</v>
      </c>
    </row>
    <row r="16" spans="1:7">
      <c r="A16" t="s">
        <v>22</v>
      </c>
      <c r="B16">
        <f>VLOOKUP(A16,Prezzi!$A$2:$C$27,2)</f>
        <v>8</v>
      </c>
      <c r="C16" t="str">
        <f>VLOOKUP(A16,Prezzi!$A$2:$C$27,3)</f>
        <v>PRIMO</v>
      </c>
      <c r="D16">
        <v>2</v>
      </c>
    </row>
    <row r="17" spans="1:6">
      <c r="A17" t="s">
        <v>23</v>
      </c>
      <c r="B17">
        <f>VLOOKUP(A17,Prezzi!$A$2:$C$27,2)</f>
        <v>4.5</v>
      </c>
      <c r="C17" t="str">
        <f>VLOOKUP(A17,Prezzi!$A$2:$C$27,3)</f>
        <v>DOLCE</v>
      </c>
      <c r="D17">
        <v>11</v>
      </c>
    </row>
    <row r="18" spans="1:6">
      <c r="F18" t="s">
        <v>24</v>
      </c>
    </row>
    <row r="19" spans="1:6">
      <c r="C19" t="s">
        <v>25</v>
      </c>
      <c r="D19">
        <v>2.5</v>
      </c>
      <c r="F19" t="s">
        <v>26</v>
      </c>
    </row>
    <row r="20" spans="1:6">
      <c r="F20" t="s">
        <v>27</v>
      </c>
    </row>
    <row r="21" spans="1:6">
      <c r="C21" t="s">
        <v>28</v>
      </c>
      <c r="F21" t="s">
        <v>3</v>
      </c>
    </row>
    <row r="22" spans="1:6">
      <c r="C22" t="s">
        <v>29</v>
      </c>
      <c r="F22" t="s">
        <v>1</v>
      </c>
    </row>
    <row r="23" spans="1:6">
      <c r="C23" t="s">
        <v>30</v>
      </c>
      <c r="F23" t="s">
        <v>25</v>
      </c>
    </row>
    <row r="24" spans="1:6">
      <c r="F24" t="s">
        <v>31</v>
      </c>
    </row>
  </sheetData>
  <phoneticPr fontId="0" type="noConversion"/>
  <pageMargins left="0.51181102362204722" right="0.39370078740157483" top="0.43307086614173229" bottom="0.47244094488188981" header="0.19685039370078741" footer="0.23622047244094491"/>
  <pageSetup paperSize="9" pageOrder="overThenDown" orientation="portrait" horizontalDpi="4294967293" r:id="rId1"/>
  <headerFooter alignWithMargins="0">
    <oddHeader>&amp;CAlberto Boffi</oddHeader>
    <oddFooter>&amp;C&amp;D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workbookViewId="0">
      <selection activeCell="G18" sqref="G18"/>
    </sheetView>
  </sheetViews>
  <sheetFormatPr defaultRowHeight="15"/>
  <cols>
    <col min="1" max="1" width="21.28515625" style="1" customWidth="1"/>
    <col min="2" max="2" width="12.140625" style="1" customWidth="1"/>
    <col min="3" max="3" width="12" style="1" customWidth="1"/>
    <col min="4" max="4" width="12.140625" style="1" customWidth="1"/>
    <col min="5" max="16384" width="9.140625" style="1"/>
  </cols>
  <sheetData>
    <row r="1" spans="1:3" ht="30">
      <c r="A1" s="3" t="s">
        <v>32</v>
      </c>
      <c r="B1" s="3" t="s">
        <v>33</v>
      </c>
      <c r="C1" s="3" t="s">
        <v>7</v>
      </c>
    </row>
    <row r="2" spans="1:3">
      <c r="A2" s="1" t="s">
        <v>34</v>
      </c>
      <c r="B2" s="2">
        <v>5.5</v>
      </c>
      <c r="C2" s="1" t="s">
        <v>35</v>
      </c>
    </row>
    <row r="3" spans="1:3">
      <c r="A3" s="1" t="s">
        <v>36</v>
      </c>
      <c r="B3" s="2">
        <v>3.3</v>
      </c>
      <c r="C3" s="1" t="s">
        <v>37</v>
      </c>
    </row>
    <row r="4" spans="1:3">
      <c r="A4" s="1" t="s">
        <v>18</v>
      </c>
      <c r="B4" s="2">
        <v>3.5</v>
      </c>
      <c r="C4" s="1" t="s">
        <v>37</v>
      </c>
    </row>
    <row r="5" spans="1:3">
      <c r="A5" s="1" t="s">
        <v>38</v>
      </c>
      <c r="B5" s="2">
        <v>3.3</v>
      </c>
      <c r="C5" s="1" t="s">
        <v>37</v>
      </c>
    </row>
    <row r="6" spans="1:3">
      <c r="A6" s="1" t="s">
        <v>39</v>
      </c>
      <c r="B6" s="2">
        <v>9</v>
      </c>
      <c r="C6" s="1" t="s">
        <v>37</v>
      </c>
    </row>
    <row r="7" spans="1:3">
      <c r="A7" s="1" t="s">
        <v>13</v>
      </c>
      <c r="B7" s="2">
        <v>7</v>
      </c>
      <c r="C7" s="1" t="s">
        <v>37</v>
      </c>
    </row>
    <row r="8" spans="1:3">
      <c r="A8" s="1" t="s">
        <v>12</v>
      </c>
      <c r="B8" s="2">
        <v>5</v>
      </c>
      <c r="C8" s="1" t="s">
        <v>37</v>
      </c>
    </row>
    <row r="9" spans="1:3">
      <c r="A9" s="1" t="s">
        <v>14</v>
      </c>
      <c r="B9" s="2">
        <v>12.5</v>
      </c>
      <c r="C9" s="1" t="s">
        <v>40</v>
      </c>
    </row>
    <row r="10" spans="1:3">
      <c r="A10" s="1" t="s">
        <v>15</v>
      </c>
      <c r="B10" s="2">
        <v>7.5</v>
      </c>
      <c r="C10" s="1" t="s">
        <v>35</v>
      </c>
    </row>
    <row r="11" spans="1:3">
      <c r="A11" s="1" t="s">
        <v>41</v>
      </c>
      <c r="B11" s="2">
        <v>6.5</v>
      </c>
      <c r="C11" s="1" t="s">
        <v>42</v>
      </c>
    </row>
    <row r="12" spans="1:3">
      <c r="A12" s="1" t="s">
        <v>16</v>
      </c>
      <c r="B12" s="2">
        <v>7.5</v>
      </c>
      <c r="C12" s="1" t="s">
        <v>43</v>
      </c>
    </row>
    <row r="13" spans="1:3">
      <c r="A13" s="1" t="s">
        <v>44</v>
      </c>
      <c r="B13" s="2">
        <v>5.5</v>
      </c>
      <c r="C13" s="1" t="s">
        <v>42</v>
      </c>
    </row>
    <row r="14" spans="1:3">
      <c r="A14" s="1" t="s">
        <v>45</v>
      </c>
      <c r="B14" s="2">
        <v>4.5</v>
      </c>
      <c r="C14" s="1" t="s">
        <v>42</v>
      </c>
    </row>
    <row r="15" spans="1:3">
      <c r="A15" s="1" t="s">
        <v>17</v>
      </c>
      <c r="B15" s="2">
        <v>3.5</v>
      </c>
      <c r="C15" s="1" t="s">
        <v>37</v>
      </c>
    </row>
    <row r="16" spans="1:3">
      <c r="A16" s="1" t="s">
        <v>20</v>
      </c>
      <c r="B16" s="2">
        <v>6</v>
      </c>
      <c r="C16" s="1" t="s">
        <v>35</v>
      </c>
    </row>
    <row r="17" spans="1:4">
      <c r="A17" s="1" t="s">
        <v>46</v>
      </c>
      <c r="B17" s="2">
        <v>11.5</v>
      </c>
      <c r="C17" s="1" t="s">
        <v>40</v>
      </c>
    </row>
    <row r="18" spans="1:4">
      <c r="A18" s="1" t="s">
        <v>47</v>
      </c>
      <c r="B18" s="2">
        <v>2.5</v>
      </c>
      <c r="C18" s="1" t="s">
        <v>48</v>
      </c>
    </row>
    <row r="19" spans="1:4">
      <c r="A19" s="1" t="s">
        <v>49</v>
      </c>
      <c r="B19" s="2">
        <v>5</v>
      </c>
      <c r="C19" s="1" t="s">
        <v>35</v>
      </c>
    </row>
    <row r="20" spans="1:4">
      <c r="A20" s="1" t="s">
        <v>22</v>
      </c>
      <c r="B20" s="2">
        <v>8</v>
      </c>
      <c r="C20" s="1" t="s">
        <v>43</v>
      </c>
    </row>
    <row r="21" spans="1:4">
      <c r="A21" s="1" t="s">
        <v>21</v>
      </c>
      <c r="B21" s="2">
        <v>3.5</v>
      </c>
      <c r="C21" s="1" t="s">
        <v>48</v>
      </c>
    </row>
    <row r="22" spans="1:4">
      <c r="A22" s="1" t="s">
        <v>50</v>
      </c>
      <c r="B22" s="2">
        <v>8.5</v>
      </c>
      <c r="C22" s="1" t="s">
        <v>43</v>
      </c>
    </row>
    <row r="23" spans="1:4">
      <c r="A23" s="1" t="s">
        <v>23</v>
      </c>
      <c r="B23" s="2">
        <v>4.5</v>
      </c>
      <c r="C23" s="1" t="s">
        <v>51</v>
      </c>
    </row>
    <row r="24" spans="1:4">
      <c r="A24" s="1" t="s">
        <v>19</v>
      </c>
      <c r="B24" s="2">
        <v>4.5</v>
      </c>
      <c r="C24" s="1" t="s">
        <v>35</v>
      </c>
    </row>
    <row r="25" spans="1:4">
      <c r="A25" s="1" t="s">
        <v>52</v>
      </c>
      <c r="B25" s="2">
        <v>4</v>
      </c>
      <c r="C25" s="1" t="s">
        <v>37</v>
      </c>
    </row>
    <row r="26" spans="1:4">
      <c r="A26" s="1" t="s">
        <v>53</v>
      </c>
      <c r="B26" s="2">
        <v>8.5</v>
      </c>
      <c r="C26" s="1" t="s">
        <v>37</v>
      </c>
    </row>
    <row r="27" spans="1:4">
      <c r="A27" s="1" t="s">
        <v>54</v>
      </c>
      <c r="B27" s="2">
        <v>4.5</v>
      </c>
      <c r="C27" s="1" t="s">
        <v>37</v>
      </c>
    </row>
    <row r="28" spans="1:4" ht="6" customHeight="1">
      <c r="B28" s="2"/>
    </row>
    <row r="29" spans="1:4">
      <c r="A29" s="4" t="s">
        <v>7</v>
      </c>
      <c r="B29" s="5"/>
      <c r="C29" s="4" t="s">
        <v>55</v>
      </c>
      <c r="D29" s="7"/>
    </row>
    <row r="30" spans="1:4">
      <c r="A30" s="4" t="s">
        <v>56</v>
      </c>
      <c r="B30" s="6"/>
      <c r="C30" s="4" t="s">
        <v>56</v>
      </c>
      <c r="D30" s="7"/>
    </row>
    <row r="31" spans="1:4">
      <c r="B31" s="2"/>
    </row>
    <row r="32" spans="1:4">
      <c r="A32" s="4" t="s">
        <v>57</v>
      </c>
      <c r="B32" s="7"/>
    </row>
    <row r="33" spans="1:2">
      <c r="A33" s="4" t="s">
        <v>58</v>
      </c>
      <c r="B33" s="7"/>
    </row>
    <row r="34" spans="1:2">
      <c r="A34" s="4" t="s">
        <v>56</v>
      </c>
      <c r="B34" s="7"/>
    </row>
  </sheetData>
  <sortState xmlns:xlrd2="http://schemas.microsoft.com/office/spreadsheetml/2017/richdata2" ref="A2:C27">
    <sortCondition ref="A2"/>
  </sortState>
  <phoneticPr fontId="0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3b085-92d3-408a-bc36-1539667f6091">
      <Terms xmlns="http://schemas.microsoft.com/office/infopath/2007/PartnerControls"/>
    </lcf76f155ced4ddcb4097134ff3c332f>
    <ReferenceId xmlns="da03b085-92d3-408a-bc36-1539667f6091" xsi:nil="true"/>
    <TaxCatchAll xmlns="7bd471be-b0f6-4263-a82c-60f9af99f2b1" xsi:nil="true"/>
  </documentManagement>
</p:properties>
</file>

<file path=customXml/itemProps1.xml><?xml version="1.0" encoding="utf-8"?>
<ds:datastoreItem xmlns:ds="http://schemas.openxmlformats.org/officeDocument/2006/customXml" ds:itemID="{EFCEC75C-A6BF-4E81-A439-DEEF9CAF7D36}"/>
</file>

<file path=customXml/itemProps2.xml><?xml version="1.0" encoding="utf-8"?>
<ds:datastoreItem xmlns:ds="http://schemas.openxmlformats.org/officeDocument/2006/customXml" ds:itemID="{2F3DCA59-1753-4BEB-B63F-06700218D162}"/>
</file>

<file path=customXml/itemProps3.xml><?xml version="1.0" encoding="utf-8"?>
<ds:datastoreItem xmlns:ds="http://schemas.openxmlformats.org/officeDocument/2006/customXml" ds:itemID="{2223012D-E6E0-4A8E-8C61-E19A315062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Nicolo' Sala</cp:lastModifiedBy>
  <cp:revision/>
  <dcterms:created xsi:type="dcterms:W3CDTF">2006-11-12T09:13:27Z</dcterms:created>
  <dcterms:modified xsi:type="dcterms:W3CDTF">2023-02-13T08:20:48Z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7200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